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healthgov.sharepoint.com/sites/ORG-40007133/Shared Documents/01 Data policies/3YDP attachments for website/"/>
    </mc:Choice>
  </mc:AlternateContent>
  <xr:revisionPtr revIDLastSave="119" documentId="13_ncr:1_{7AD5E053-8D13-430F-84FD-565B4B094C86}" xr6:coauthVersionLast="47" xr6:coauthVersionMax="47" xr10:uidLastSave="{AE90907C-B61C-4823-9BA9-7F4C4B7EA4C0}"/>
  <bookViews>
    <workbookView xWindow="-108" yWindow="-108" windowWidth="23256" windowHeight="13896" xr2:uid="{00000000-000D-0000-FFFF-FFFF00000000}"/>
  </bookViews>
  <sheets>
    <sheet name="Specs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2" l="1"/>
  <c r="L3" i="2"/>
  <c r="M3" i="2" s="1"/>
  <c r="L2" i="2"/>
</calcChain>
</file>

<file path=xl/sharedStrings.xml><?xml version="1.0" encoding="utf-8"?>
<sst xmlns="http://schemas.openxmlformats.org/spreadsheetml/2006/main" count="106" uniqueCount="82">
  <si>
    <t>Field Purpose</t>
  </si>
  <si>
    <t>Required</t>
  </si>
  <si>
    <t>Column Name</t>
  </si>
  <si>
    <t>Label</t>
  </si>
  <si>
    <t>Type and Size</t>
  </si>
  <si>
    <t>Valid Values/Notes</t>
  </si>
  <si>
    <t>Distinct Patient Identifier</t>
  </si>
  <si>
    <t>ü</t>
  </si>
  <si>
    <t>Patient Identifier</t>
  </si>
  <si>
    <t>N(8) or A(8)</t>
  </si>
  <si>
    <t>Can be a state specific identifier(e.g. a MRN or uMRN)</t>
  </si>
  <si>
    <t>Facility Identification</t>
  </si>
  <si>
    <t>estid</t>
  </si>
  <si>
    <t>Establishment ID</t>
  </si>
  <si>
    <t>Use METEOR definition.
Concatenation of:
N(1): Australian state/territory identifier (METEOR 720081)
   1 - New South Wales
   2 - Victoria
   3 - Queensland
   4 - South Australia
   5 - Western Australia
   6 - Tasmania
   7 - Northern Territory
   8 - Australian Capital Territory
   9 - Other territories (Cocos (Keeling) Islands, Christmas Island and 
        Jervis Bay Territory)
N(1): establishment sector (Note this is more detailed than (METEOR 269977)
   1 - public (excluding psychiatric hospitals)
   2 - private (excluding free-standing day hospital 
        facilities) 
   4 - public psychiatric
   5 - private free-standing day hospital facility  
A(2): region code (METEOR 269940)
Values as specified by individual state/territory
(Note region must be right-justified and zero filled.)
A(5): establishment number (METEOR 269975)                                                                                                                                                    (Note establishment number must be right-justified and zero filled)</t>
  </si>
  <si>
    <t>State Record Identifier</t>
  </si>
  <si>
    <t>stateid</t>
  </si>
  <si>
    <t>Stable and unique record identifier.</t>
  </si>
  <si>
    <t>Data Stream</t>
  </si>
  <si>
    <t>data_stream</t>
  </si>
  <si>
    <t>A(1)</t>
  </si>
  <si>
    <t>1 - Admitted patient care (including acute, subacute, and mental health care)
2 - Non-admitted care patient level
3 - Emergency Department patient level
4 - Community mental health care</t>
  </si>
  <si>
    <t>HST Type Identification</t>
  </si>
  <si>
    <t>Program_indicator</t>
  </si>
  <si>
    <t>Program Indicator</t>
  </si>
  <si>
    <t>A(2)</t>
  </si>
  <si>
    <t>31 - Kymriah® - acute lymphoblastic leukaemia in children and young adults
32 - Kymriah® - diffuse large B-cell lymphoma 
33 - Kymriah® - primary mediastinal large B-cell lymphoma 
34 - Kymriah®  - transformed follicular lymphoma
41 - Yescarta® - diffuse large B-cell lymphoma 
42 - Yescarta® - primary mediastinal large B-cell lymphoma 
43 - Yescarta® - transformed follicular lymphoma
44 - Yescarta® - relapsed or refractory large B-cell lymphoma in the second line setting
50 - Qarziba® - high risk neuroblastoma
60 - LuxturnaTM - inherited retinal dystrophies
71 – Tecartus® - relapsed or refractory mantle cell lymphoma
72 - Tecartus® - relapsed or refractory B-precursor acute lymphoblastic leukaemia.
80 - Other
Supplementary value(s):
90 - Not stated / unknown</t>
  </si>
  <si>
    <t>Prescribed Product</t>
  </si>
  <si>
    <t>Product</t>
  </si>
  <si>
    <t>Brand name of therapy</t>
  </si>
  <si>
    <t>Kymriah
Yescarta
Qarziba
Luxturna
Tecartus
Other</t>
  </si>
  <si>
    <t>Disease</t>
  </si>
  <si>
    <t>Condition_desc</t>
  </si>
  <si>
    <t>Disease/ indication approved for HST use</t>
  </si>
  <si>
    <t>acute lymphoblastic leukaemia in children and young adults
primary mediastinal large B-cell lymphoma 
transformed follicular lymphoma
diffuse large B-cell lymphoma 
transformed follicular lymphoma
high risk neuroblastoma
inherited retinal dystrophies
relapsed or refractory mantle cell lymphoma
relapsed or refractory B-precursor acute lymphoblastic leukaemia.</t>
  </si>
  <si>
    <t>Commencement of service delivery at site</t>
  </si>
  <si>
    <t>COMMENCEMENT_DATE</t>
  </si>
  <si>
    <t>Commencement Date</t>
  </si>
  <si>
    <t>HST Start Date for facility exemption</t>
  </si>
  <si>
    <t>Cost Columns</t>
  </si>
  <si>
    <t>patient_cost</t>
  </si>
  <si>
    <t>Patient Activity Cost</t>
  </si>
  <si>
    <t>Cost amount for event</t>
  </si>
  <si>
    <t>therapy_cost</t>
  </si>
  <si>
    <t>Cost of the therapy delivered</t>
  </si>
  <si>
    <t>other_cost</t>
  </si>
  <si>
    <t>Other (e.g. cyropreservation) cost</t>
  </si>
  <si>
    <t>FY_total_cost</t>
  </si>
  <si>
    <t>financial Year Cost</t>
  </si>
  <si>
    <t>In-scope Total Cost</t>
  </si>
  <si>
    <t>In Scope Cost</t>
  </si>
  <si>
    <t>Notes</t>
  </si>
  <si>
    <t>Patient_Identifier</t>
  </si>
  <si>
    <t>program_indicator</t>
  </si>
  <si>
    <t>product</t>
  </si>
  <si>
    <t>delivery_site_commence</t>
  </si>
  <si>
    <t>product_cost</t>
  </si>
  <si>
    <t>542219436B</t>
  </si>
  <si>
    <t>4325gsafdsf43f-32fdf2r143-sada431sffa3tewgwe-wag5h</t>
  </si>
  <si>
    <t>Qarziba</t>
  </si>
  <si>
    <t>high risk neuroblastoma</t>
  </si>
  <si>
    <t>442533213B</t>
  </si>
  <si>
    <t>432523fdbhhrwerjhwferujdfgeuygjafr55284334-312323</t>
  </si>
  <si>
    <t>Tecartus</t>
  </si>
  <si>
    <t>refractory mantle cell lymphona</t>
  </si>
  <si>
    <t>GPO Box 1252,</t>
  </si>
  <si>
    <t>Canberra ACT 2601</t>
  </si>
  <si>
    <t>1300 930 522</t>
  </si>
  <si>
    <t>publichospitalfunding.gov.au</t>
  </si>
  <si>
    <t>File Naming Instructions</t>
  </si>
  <si>
    <t>File Specification for HST costs 2026-27</t>
  </si>
  <si>
    <t>NOTE: THIS FILE IS TO BE PROVIDED TO THE NHFB VIA THE DROPBOX</t>
  </si>
  <si>
    <r>
      <t xml:space="preserve">The Title of the HST costs file should be in the format:      </t>
    </r>
    <r>
      <rPr>
        <b/>
        <sz val="11"/>
        <rFont val="Calibri"/>
        <family val="2"/>
        <scheme val="minor"/>
      </rPr>
      <t>NHFA_&lt;State&gt;_&lt;File-Category&gt;_&lt;The-Year-The-Data-Relates-To&gt;_&lt;Quarter-of-Supply&gt;.xlsx</t>
    </r>
  </si>
  <si>
    <t>NHFA_ACT_HST_2026_Q4</t>
  </si>
  <si>
    <t>EG</t>
  </si>
  <si>
    <t>Stream</t>
  </si>
  <si>
    <t>METEOR definition</t>
  </si>
  <si>
    <t>Establishment Identifier
METeOR: 782094</t>
  </si>
  <si>
    <t>State Record Identifier
METEOR: 799007</t>
  </si>
  <si>
    <t>Program Indicator 
IHACPA AFS specs 
2026-27</t>
  </si>
  <si>
    <t>A(128)</t>
  </si>
  <si>
    <t>A(13)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</si>
</sst>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9"/>
      <name val="Wingdings"/>
      <charset val="2"/>
    </font>
    <font>
      <b/>
      <sz val="12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2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top"/>
    </xf>
    <xf numFmtId="49" fontId="8" fillId="3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8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 indent="29"/>
    </xf>
    <xf numFmtId="0" fontId="8" fillId="3" borderId="0" xfId="0" applyFont="1" applyFill="1" applyAlignment="1">
      <alignment horizontal="left" vertical="top" indent="29"/>
    </xf>
    <xf numFmtId="0" fontId="9" fillId="3" borderId="0" xfId="0" applyFont="1" applyFill="1" applyAlignment="1">
      <alignment horizontal="left" vertical="top" indent="29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552174</xdr:colOff>
      <xdr:row>1</xdr:row>
      <xdr:rowOff>179456</xdr:rowOff>
    </xdr:from>
    <xdr:to>
      <xdr:col>2</xdr:col>
      <xdr:colOff>824586</xdr:colOff>
      <xdr:row>6</xdr:row>
      <xdr:rowOff>46106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00ACB-9C33-40CF-86D2-0DBBDB210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174" y="341381"/>
          <a:ext cx="2348862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activeCell="F21" sqref="F21"/>
    </sheetView>
  </sheetViews>
  <sheetFormatPr defaultColWidth="24" defaultRowHeight="14.4" x14ac:dyDescent="0.3"/>
  <cols>
    <col min="1" max="1" width="19.5546875" customWidth="1"/>
    <col min="2" max="2" width="11.5546875" style="7" customWidth="1"/>
    <col min="3" max="3" width="20.44140625" customWidth="1"/>
    <col min="4" max="4" width="17" customWidth="1"/>
    <col min="5" max="5" width="19.33203125" customWidth="1"/>
    <col min="6" max="6" width="13.6640625" customWidth="1"/>
    <col min="7" max="7" width="67.109375" customWidth="1"/>
  </cols>
  <sheetData>
    <row r="1" spans="1:7" s="13" customFormat="1" ht="13.2" x14ac:dyDescent="0.3">
      <c r="A1" s="9"/>
      <c r="B1" s="10"/>
      <c r="C1" s="11"/>
      <c r="D1" s="10"/>
      <c r="E1" s="10"/>
      <c r="F1" s="12"/>
      <c r="G1" s="10"/>
    </row>
    <row r="2" spans="1:7" s="13" customFormat="1" ht="20.100000000000001" customHeight="1" x14ac:dyDescent="0.3">
      <c r="A2" s="9"/>
      <c r="B2" s="10"/>
      <c r="C2" s="11"/>
      <c r="D2" s="10"/>
      <c r="E2" s="10"/>
      <c r="F2" s="10"/>
      <c r="G2" s="33"/>
    </row>
    <row r="3" spans="1:7" s="13" customFormat="1" ht="15" customHeight="1" x14ac:dyDescent="0.3">
      <c r="A3" s="9"/>
      <c r="B3" s="10"/>
      <c r="C3" s="11"/>
      <c r="D3" s="10"/>
      <c r="E3" s="10"/>
      <c r="F3" s="10"/>
      <c r="G3" s="34" t="s">
        <v>65</v>
      </c>
    </row>
    <row r="4" spans="1:7" s="13" customFormat="1" ht="15" customHeight="1" x14ac:dyDescent="0.3">
      <c r="A4" s="9"/>
      <c r="B4" s="10"/>
      <c r="C4" s="11"/>
      <c r="D4" s="10"/>
      <c r="E4" s="10"/>
      <c r="F4" s="10"/>
      <c r="G4" s="34" t="s">
        <v>66</v>
      </c>
    </row>
    <row r="5" spans="1:7" s="13" customFormat="1" ht="15" customHeight="1" x14ac:dyDescent="0.3">
      <c r="A5" s="9"/>
      <c r="B5" s="10"/>
      <c r="C5" s="11"/>
      <c r="D5" s="10"/>
      <c r="E5" s="10"/>
      <c r="F5" s="10"/>
      <c r="G5" s="34" t="s">
        <v>67</v>
      </c>
    </row>
    <row r="6" spans="1:7" s="13" customFormat="1" ht="15" customHeight="1" x14ac:dyDescent="0.3">
      <c r="A6" s="9"/>
      <c r="B6" s="10"/>
      <c r="C6" s="11"/>
      <c r="D6" s="10"/>
      <c r="E6" s="10"/>
      <c r="F6" s="10"/>
      <c r="G6" s="35" t="s">
        <v>68</v>
      </c>
    </row>
    <row r="7" spans="1:7" s="13" customFormat="1" ht="20.100000000000001" customHeight="1" x14ac:dyDescent="0.3">
      <c r="A7" s="9"/>
      <c r="B7" s="10"/>
      <c r="C7" s="11"/>
      <c r="D7" s="10"/>
      <c r="E7" s="10"/>
      <c r="F7" s="10"/>
      <c r="G7" s="35"/>
    </row>
    <row r="8" spans="1:7" s="13" customFormat="1" ht="15" customHeight="1" x14ac:dyDescent="0.3">
      <c r="A8" s="9"/>
      <c r="B8" s="10"/>
      <c r="C8" s="11"/>
      <c r="D8" s="10"/>
      <c r="E8" s="10"/>
      <c r="F8" s="10"/>
      <c r="G8" s="33"/>
    </row>
    <row r="9" spans="1:7" s="13" customFormat="1" ht="13.2" x14ac:dyDescent="0.3">
      <c r="A9" s="14"/>
      <c r="C9" s="15"/>
      <c r="F9" s="16"/>
    </row>
    <row r="10" spans="1:7" s="13" customFormat="1" ht="13.2" x14ac:dyDescent="0.3">
      <c r="A10" s="14"/>
      <c r="C10" s="15"/>
      <c r="F10" s="16"/>
    </row>
    <row r="11" spans="1:7" s="13" customFormat="1" ht="30" customHeight="1" x14ac:dyDescent="0.3">
      <c r="A11" s="39" t="s">
        <v>70</v>
      </c>
      <c r="B11" s="39"/>
      <c r="C11" s="39"/>
      <c r="D11" s="39"/>
      <c r="E11" s="39"/>
      <c r="F11" s="39"/>
      <c r="G11" s="39"/>
    </row>
    <row r="12" spans="1:7" s="13" customFormat="1" ht="30" customHeight="1" x14ac:dyDescent="0.3">
      <c r="A12" s="40" t="s">
        <v>71</v>
      </c>
      <c r="B12" s="40"/>
      <c r="C12" s="40"/>
      <c r="D12" s="40"/>
      <c r="E12" s="40"/>
      <c r="F12" s="40"/>
      <c r="G12" s="40"/>
    </row>
    <row r="13" spans="1:7" s="13" customFormat="1" ht="30" customHeight="1" x14ac:dyDescent="0.3">
      <c r="A13" s="17"/>
      <c r="B13" s="18"/>
      <c r="C13" s="18"/>
      <c r="D13" s="18"/>
      <c r="E13" s="18"/>
      <c r="F13" s="18"/>
      <c r="G13" s="18"/>
    </row>
    <row r="14" spans="1:7" s="23" customFormat="1" x14ac:dyDescent="0.3">
      <c r="A14" s="19"/>
      <c r="B14" s="20" t="s">
        <v>69</v>
      </c>
      <c r="C14" s="21"/>
      <c r="D14" s="22"/>
      <c r="E14" s="22"/>
      <c r="F14" s="22"/>
      <c r="G14" s="21"/>
    </row>
    <row r="15" spans="1:7" s="23" customFormat="1" x14ac:dyDescent="0.3">
      <c r="A15" s="19"/>
      <c r="B15" s="24" t="s">
        <v>72</v>
      </c>
      <c r="C15" s="22"/>
      <c r="D15" s="22"/>
      <c r="E15" s="22"/>
      <c r="F15" s="22"/>
      <c r="G15" s="21"/>
    </row>
    <row r="16" spans="1:7" s="23" customFormat="1" x14ac:dyDescent="0.3">
      <c r="A16" s="19"/>
      <c r="B16" s="25" t="s">
        <v>74</v>
      </c>
      <c r="C16" s="26" t="s">
        <v>73</v>
      </c>
      <c r="D16" s="22"/>
      <c r="E16" s="22"/>
      <c r="F16" s="22"/>
      <c r="G16" s="22"/>
    </row>
    <row r="17" spans="1:8" s="13" customFormat="1" ht="15.6" x14ac:dyDescent="0.3">
      <c r="A17" s="27"/>
      <c r="B17" s="27"/>
      <c r="C17" s="27"/>
      <c r="D17" s="27"/>
      <c r="E17" s="27"/>
      <c r="F17" s="27"/>
      <c r="G17" s="27"/>
    </row>
    <row r="18" spans="1:8" s="8" customFormat="1" x14ac:dyDescent="0.3">
      <c r="A18" s="28" t="s">
        <v>0</v>
      </c>
      <c r="B18" s="28" t="s">
        <v>1</v>
      </c>
      <c r="C18" s="28" t="s">
        <v>2</v>
      </c>
      <c r="D18" s="28" t="s">
        <v>3</v>
      </c>
      <c r="E18" s="28" t="s">
        <v>76</v>
      </c>
      <c r="F18" s="28" t="s">
        <v>4</v>
      </c>
      <c r="G18" s="28" t="s">
        <v>5</v>
      </c>
    </row>
    <row r="19" spans="1:8" ht="27.6" x14ac:dyDescent="0.3">
      <c r="A19" s="29" t="s">
        <v>6</v>
      </c>
      <c r="B19" s="30" t="s">
        <v>7</v>
      </c>
      <c r="C19" s="31" t="s">
        <v>8</v>
      </c>
      <c r="D19" s="29" t="s">
        <v>8</v>
      </c>
      <c r="E19" s="29"/>
      <c r="F19" s="29" t="s">
        <v>9</v>
      </c>
      <c r="G19" s="29" t="s">
        <v>10</v>
      </c>
      <c r="H19" s="1"/>
    </row>
    <row r="20" spans="1:8" ht="372.6" x14ac:dyDescent="0.3">
      <c r="A20" s="29" t="s">
        <v>11</v>
      </c>
      <c r="B20" s="30" t="s">
        <v>7</v>
      </c>
      <c r="C20" s="31" t="s">
        <v>12</v>
      </c>
      <c r="D20" s="29" t="s">
        <v>13</v>
      </c>
      <c r="E20" s="29" t="s">
        <v>77</v>
      </c>
      <c r="F20" s="29" t="s">
        <v>81</v>
      </c>
      <c r="G20" s="29" t="s">
        <v>14</v>
      </c>
      <c r="H20" s="1"/>
    </row>
    <row r="21" spans="1:8" ht="27.6" x14ac:dyDescent="0.3">
      <c r="A21" s="29" t="s">
        <v>15</v>
      </c>
      <c r="B21" s="30" t="s">
        <v>7</v>
      </c>
      <c r="C21" s="31" t="s">
        <v>16</v>
      </c>
      <c r="D21" s="29" t="s">
        <v>15</v>
      </c>
      <c r="E21" s="29" t="s">
        <v>78</v>
      </c>
      <c r="F21" s="29" t="s">
        <v>80</v>
      </c>
      <c r="G21" s="29" t="s">
        <v>17</v>
      </c>
      <c r="H21" s="1"/>
    </row>
    <row r="22" spans="1:8" ht="55.2" x14ac:dyDescent="0.3">
      <c r="A22" s="29" t="s">
        <v>18</v>
      </c>
      <c r="B22" s="30" t="s">
        <v>7</v>
      </c>
      <c r="C22" s="31" t="s">
        <v>75</v>
      </c>
      <c r="D22" s="29" t="s">
        <v>18</v>
      </c>
      <c r="E22" s="29"/>
      <c r="F22" s="29" t="s">
        <v>20</v>
      </c>
      <c r="G22" s="29" t="s">
        <v>21</v>
      </c>
      <c r="H22" s="1"/>
    </row>
    <row r="23" spans="1:8" ht="234.6" x14ac:dyDescent="0.3">
      <c r="A23" s="29" t="s">
        <v>22</v>
      </c>
      <c r="B23" s="30" t="s">
        <v>7</v>
      </c>
      <c r="C23" s="31" t="s">
        <v>23</v>
      </c>
      <c r="D23" s="29" t="s">
        <v>24</v>
      </c>
      <c r="E23" s="29" t="s">
        <v>79</v>
      </c>
      <c r="F23" s="29" t="s">
        <v>25</v>
      </c>
      <c r="G23" s="29" t="s">
        <v>26</v>
      </c>
      <c r="H23" s="1"/>
    </row>
    <row r="24" spans="1:8" ht="82.8" x14ac:dyDescent="0.3">
      <c r="A24" s="29" t="s">
        <v>27</v>
      </c>
      <c r="B24" s="30" t="s">
        <v>7</v>
      </c>
      <c r="C24" s="31" t="s">
        <v>28</v>
      </c>
      <c r="D24" s="29" t="s">
        <v>29</v>
      </c>
      <c r="E24" s="29"/>
      <c r="F24" s="29"/>
      <c r="G24" s="29" t="s">
        <v>30</v>
      </c>
      <c r="H24" s="1"/>
    </row>
    <row r="25" spans="1:8" ht="124.2" x14ac:dyDescent="0.3">
      <c r="A25" s="29" t="s">
        <v>31</v>
      </c>
      <c r="B25" s="30" t="s">
        <v>7</v>
      </c>
      <c r="C25" s="31" t="s">
        <v>32</v>
      </c>
      <c r="D25" s="29" t="s">
        <v>33</v>
      </c>
      <c r="E25" s="29"/>
      <c r="F25" s="29"/>
      <c r="G25" s="29" t="s">
        <v>34</v>
      </c>
      <c r="H25" s="1"/>
    </row>
    <row r="26" spans="1:8" ht="27.6" x14ac:dyDescent="0.3">
      <c r="A26" s="29" t="s">
        <v>35</v>
      </c>
      <c r="B26" s="30" t="s">
        <v>7</v>
      </c>
      <c r="C26" s="29" t="s">
        <v>36</v>
      </c>
      <c r="D26" s="29" t="s">
        <v>37</v>
      </c>
      <c r="E26" s="29"/>
      <c r="F26" s="29"/>
      <c r="G26" s="29" t="s">
        <v>38</v>
      </c>
      <c r="H26" s="1"/>
    </row>
    <row r="27" spans="1:8" x14ac:dyDescent="0.3">
      <c r="A27" s="38" t="s">
        <v>39</v>
      </c>
      <c r="B27" s="36" t="s">
        <v>7</v>
      </c>
      <c r="C27" s="31" t="s">
        <v>40</v>
      </c>
      <c r="D27" s="29" t="s">
        <v>41</v>
      </c>
      <c r="E27" s="29"/>
      <c r="F27" s="29"/>
      <c r="G27" s="29" t="s">
        <v>42</v>
      </c>
      <c r="H27" s="1"/>
    </row>
    <row r="28" spans="1:8" ht="27.6" x14ac:dyDescent="0.3">
      <c r="A28" s="38"/>
      <c r="B28" s="36"/>
      <c r="C28" s="31" t="s">
        <v>43</v>
      </c>
      <c r="D28" s="29" t="s">
        <v>44</v>
      </c>
      <c r="E28" s="29"/>
      <c r="F28" s="29"/>
      <c r="G28" s="29" t="s">
        <v>42</v>
      </c>
      <c r="H28" s="1"/>
    </row>
    <row r="29" spans="1:8" ht="41.4" x14ac:dyDescent="0.3">
      <c r="A29" s="38"/>
      <c r="B29" s="36"/>
      <c r="C29" s="31" t="s">
        <v>45</v>
      </c>
      <c r="D29" s="29" t="s">
        <v>46</v>
      </c>
      <c r="E29" s="29"/>
      <c r="F29" s="29"/>
      <c r="G29" s="29" t="s">
        <v>42</v>
      </c>
      <c r="H29" s="1"/>
    </row>
    <row r="30" spans="1:8" x14ac:dyDescent="0.3">
      <c r="A30" s="38"/>
      <c r="B30" s="36"/>
      <c r="C30" s="31" t="s">
        <v>47</v>
      </c>
      <c r="D30" s="29" t="s">
        <v>48</v>
      </c>
      <c r="E30" s="29"/>
      <c r="F30" s="29"/>
      <c r="G30" s="29" t="s">
        <v>42</v>
      </c>
      <c r="H30" s="1"/>
    </row>
    <row r="31" spans="1:8" x14ac:dyDescent="0.3">
      <c r="A31" s="38"/>
      <c r="B31" s="37"/>
      <c r="C31" s="31" t="s">
        <v>49</v>
      </c>
      <c r="D31" s="29" t="s">
        <v>50</v>
      </c>
      <c r="E31" s="29"/>
      <c r="F31" s="29"/>
      <c r="G31" s="29" t="s">
        <v>42</v>
      </c>
      <c r="H31" s="1"/>
    </row>
    <row r="32" spans="1:8" x14ac:dyDescent="0.3">
      <c r="A32" s="29" t="s">
        <v>51</v>
      </c>
      <c r="B32" s="32"/>
      <c r="C32" s="31" t="s">
        <v>51</v>
      </c>
      <c r="D32" s="32"/>
      <c r="E32" s="32"/>
      <c r="F32" s="32"/>
      <c r="G32" s="32"/>
    </row>
  </sheetData>
  <mergeCells count="4">
    <mergeCell ref="B27:B31"/>
    <mergeCell ref="A27:A31"/>
    <mergeCell ref="A11:G11"/>
    <mergeCell ref="A12:G12"/>
  </mergeCells>
  <pageMargins left="0.7" right="0.7" top="0.75" bottom="0.75" header="0.3" footer="0.3"/>
  <pageSetup paperSize="9" orientation="portrait" r:id="rId1"/>
  <headerFooter>
    <oddHeader>&amp;C&amp;"Aptos"&amp;12&amp;KFF0000 OFFICIAL&amp;1#_x000D_</oddHeader>
    <oddFooter>&amp;C_x000D_&amp;1#&amp;"Aptos"&amp;12&amp;KFF0000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3A7B-7E13-4D17-8536-D2D0B4261F71}">
  <dimension ref="A1:N4"/>
  <sheetViews>
    <sheetView workbookViewId="0">
      <selection activeCell="E16" sqref="E16"/>
    </sheetView>
  </sheetViews>
  <sheetFormatPr defaultRowHeight="14.4" x14ac:dyDescent="0.3"/>
  <cols>
    <col min="1" max="1" width="17" bestFit="1" customWidth="1"/>
    <col min="2" max="2" width="12.6640625" customWidth="1"/>
    <col min="3" max="3" width="51" bestFit="1" customWidth="1"/>
    <col min="4" max="4" width="12.6640625" customWidth="1"/>
    <col min="5" max="5" width="19.44140625" customWidth="1"/>
    <col min="6" max="6" width="12.6640625" customWidth="1"/>
    <col min="7" max="7" width="30" bestFit="1" customWidth="1"/>
    <col min="8" max="8" width="23.88671875" customWidth="1"/>
    <col min="9" max="9" width="13.33203125" bestFit="1" customWidth="1"/>
    <col min="10" max="12" width="12.6640625" customWidth="1"/>
    <col min="13" max="13" width="18" bestFit="1" customWidth="1"/>
  </cols>
  <sheetData>
    <row r="1" spans="1:14" x14ac:dyDescent="0.3">
      <c r="A1" s="6" t="s">
        <v>52</v>
      </c>
      <c r="B1" s="6" t="s">
        <v>12</v>
      </c>
      <c r="C1" s="6" t="s">
        <v>16</v>
      </c>
      <c r="D1" s="6" t="s">
        <v>19</v>
      </c>
      <c r="E1" s="6" t="s">
        <v>53</v>
      </c>
      <c r="F1" s="6" t="s">
        <v>54</v>
      </c>
      <c r="G1" s="6" t="s">
        <v>32</v>
      </c>
      <c r="H1" s="6" t="s">
        <v>55</v>
      </c>
      <c r="I1" s="6" t="s">
        <v>56</v>
      </c>
      <c r="J1" s="6" t="s">
        <v>40</v>
      </c>
      <c r="K1" s="6" t="s">
        <v>45</v>
      </c>
      <c r="L1" s="6" t="s">
        <v>47</v>
      </c>
      <c r="M1" s="6" t="s">
        <v>49</v>
      </c>
      <c r="N1" s="6" t="s">
        <v>51</v>
      </c>
    </row>
    <row r="2" spans="1:14" x14ac:dyDescent="0.3">
      <c r="A2" s="3">
        <v>1232121</v>
      </c>
      <c r="B2" t="s">
        <v>57</v>
      </c>
      <c r="C2" t="s">
        <v>58</v>
      </c>
      <c r="D2">
        <v>2</v>
      </c>
      <c r="E2">
        <v>50</v>
      </c>
      <c r="F2" t="s">
        <v>59</v>
      </c>
      <c r="G2" t="s">
        <v>60</v>
      </c>
      <c r="H2" s="2">
        <v>45485</v>
      </c>
      <c r="I2" s="4">
        <v>250000</v>
      </c>
      <c r="J2" s="4">
        <v>34984</v>
      </c>
      <c r="K2" s="4">
        <v>1250</v>
      </c>
      <c r="L2" s="5">
        <f>SUM(I2:K2)</f>
        <v>286234</v>
      </c>
      <c r="M2" s="5">
        <f>L2</f>
        <v>286234</v>
      </c>
    </row>
    <row r="3" spans="1:14" x14ac:dyDescent="0.3">
      <c r="A3" s="3">
        <v>3213213</v>
      </c>
      <c r="B3" t="s">
        <v>61</v>
      </c>
      <c r="C3" t="s">
        <v>62</v>
      </c>
      <c r="D3">
        <v>1</v>
      </c>
      <c r="E3">
        <v>71</v>
      </c>
      <c r="F3" t="s">
        <v>63</v>
      </c>
      <c r="G3" t="s">
        <v>64</v>
      </c>
      <c r="H3" s="2">
        <v>45820</v>
      </c>
      <c r="I3" s="4">
        <v>450000</v>
      </c>
      <c r="J3" s="4">
        <v>96422</v>
      </c>
      <c r="K3" s="4">
        <v>9645</v>
      </c>
      <c r="L3" s="5">
        <f>SUM(I3:K3)</f>
        <v>556067</v>
      </c>
      <c r="M3" s="5">
        <f>L3</f>
        <v>556067</v>
      </c>
    </row>
    <row r="4" spans="1:14" x14ac:dyDescent="0.3">
      <c r="J4" s="4"/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5ac558-48d1-475d-8956-c9eb8e48ee77" xsi:nil="true"/>
    <lcf76f155ced4ddcb4097134ff3c332f xmlns="5949163f-6f30-465e-87a0-465dfe97c68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D8D9443CF1B41951A0EC24BF7EC91" ma:contentTypeVersion="12" ma:contentTypeDescription="Create a new document." ma:contentTypeScope="" ma:versionID="32deafac044500ba906237b9a09e6f2e">
  <xsd:schema xmlns:xsd="http://www.w3.org/2001/XMLSchema" xmlns:xs="http://www.w3.org/2001/XMLSchema" xmlns:p="http://schemas.microsoft.com/office/2006/metadata/properties" xmlns:ns2="5949163f-6f30-465e-87a0-465dfe97c687" xmlns:ns3="585ac558-48d1-475d-8956-c9eb8e48ee77" targetNamespace="http://schemas.microsoft.com/office/2006/metadata/properties" ma:root="true" ma:fieldsID="4a405073c831598269fb05e7e76d7f07" ns2:_="" ns3:_="">
    <xsd:import namespace="5949163f-6f30-465e-87a0-465dfe97c687"/>
    <xsd:import namespace="585ac558-48d1-475d-8956-c9eb8e48e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9163f-6f30-465e-87a0-465dfe97c6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ac558-48d1-475d-8956-c9eb8e48e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22bfca-056e-4b15-be4e-ecd618452ab1}" ma:internalName="TaxCatchAll" ma:showField="CatchAllData" ma:web="585ac558-48d1-475d-8956-c9eb8e48e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F2514-1DD0-4061-8DFE-74043EE730D8}">
  <ds:schemaRefs>
    <ds:schemaRef ds:uri="http://schemas.microsoft.com/office/2006/metadata/properties"/>
    <ds:schemaRef ds:uri="http://schemas.microsoft.com/office/infopath/2007/PartnerControls"/>
    <ds:schemaRef ds:uri="585ac558-48d1-475d-8956-c9eb8e48ee77"/>
    <ds:schemaRef ds:uri="5949163f-6f30-465e-87a0-465dfe97c687"/>
  </ds:schemaRefs>
</ds:datastoreItem>
</file>

<file path=customXml/itemProps2.xml><?xml version="1.0" encoding="utf-8"?>
<ds:datastoreItem xmlns:ds="http://schemas.openxmlformats.org/officeDocument/2006/customXml" ds:itemID="{00E490DF-321B-4A0E-BC46-E3A9C4180B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14E6F-95FA-4833-B855-E9D1778C0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9163f-6f30-465e-87a0-465dfe97c687"/>
    <ds:schemaRef ds:uri="585ac558-48d1-475d-8956-c9eb8e48e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Specs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MILOSEVIC, Milos</dc:creator>
  <cp:keywords/>
  <dc:description/>
  <cp:lastModifiedBy>ARNOLD, Helen</cp:lastModifiedBy>
  <cp:revision/>
  <dcterms:created xsi:type="dcterms:W3CDTF">2015-06-05T18:17:20Z</dcterms:created>
  <dcterms:modified xsi:type="dcterms:W3CDTF">2026-07-08T00:03:25Z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0x010100FFFD8D9443CF1B41951A0EC24BF7EC91</vt:lpwstr>
  </property>
  <property fmtid="{D5CDD505-2E9C-101B-9397-08002B2CF9AE}" pid="3" name="MediaServiceImageTags">
    <vt:lpwstr/>
  </property>
  <property fmtid="{D5CDD505-2E9C-101B-9397-08002B2CF9AE}" pid="4" name="MSIP_Label_7cd3e8b9-ffed-43a8-b7f4-cc2fa0382d36_Enabled">
    <vt:lpwstr>true</vt:lpwstr>
  </property>
  <property fmtid="{D5CDD505-2E9C-101B-9397-08002B2CF9AE}" pid="5" name="MSIP_Label_7cd3e8b9-ffed-43a8-b7f4-cc2fa0382d36_SetDate">
    <vt:lpwstr>2026-07-08T00:03:03Z</vt:lpwstr>
  </property>
  <property fmtid="{D5CDD505-2E9C-101B-9397-08002B2CF9AE}" pid="6" name="MSIP_Label_7cd3e8b9-ffed-43a8-b7f4-cc2fa0382d36_Method">
    <vt:lpwstr>Privileged</vt:lpwstr>
  </property>
  <property fmtid="{D5CDD505-2E9C-101B-9397-08002B2CF9AE}" pid="7" name="MSIP_Label_7cd3e8b9-ffed-43a8-b7f4-cc2fa0382d36_Name">
    <vt:lpwstr>O</vt:lpwstr>
  </property>
  <property fmtid="{D5CDD505-2E9C-101B-9397-08002B2CF9AE}" pid="8" name="MSIP_Label_7cd3e8b9-ffed-43a8-b7f4-cc2fa0382d36_SiteId">
    <vt:lpwstr>34a3929c-73cf-4954-abfe-147dc3517892</vt:lpwstr>
  </property>
  <property fmtid="{D5CDD505-2E9C-101B-9397-08002B2CF9AE}" pid="9" name="MSIP_Label_7cd3e8b9-ffed-43a8-b7f4-cc2fa0382d36_ActionId">
    <vt:lpwstr>6805dcde-5903-48da-a8e6-8dbd2e158349</vt:lpwstr>
  </property>
  <property fmtid="{D5CDD505-2E9C-101B-9397-08002B2CF9AE}" pid="10" name="MSIP_Label_7cd3e8b9-ffed-43a8-b7f4-cc2fa0382d36_ContentBits">
    <vt:lpwstr>3</vt:lpwstr>
  </property>
  <property fmtid="{D5CDD505-2E9C-101B-9397-08002B2CF9AE}" pid="11" name="MSIP_Label_7cd3e8b9-ffed-43a8-b7f4-cc2fa0382d36_Tag">
    <vt:lpwstr>10, 0, 1, 1</vt:lpwstr>
  </property>
</Properties>
</file>